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FA98E98C-EAF6-4EB3-ADFC-1A222DF44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C4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12" i="1"/>
  <c r="C12" i="1"/>
  <c r="F21" i="1"/>
  <c r="E21" i="1"/>
  <c r="F20" i="1"/>
  <c r="E20" i="1"/>
  <c r="F19" i="1"/>
  <c r="E19" i="1"/>
  <c r="E18" i="1"/>
  <c r="E17" i="1"/>
  <c r="F17" i="1" s="1"/>
  <c r="E16" i="1"/>
  <c r="F16" i="1" s="1"/>
  <c r="E15" i="1"/>
  <c r="E14" i="1"/>
  <c r="E13" i="1"/>
  <c r="F14" i="1" l="1"/>
  <c r="F15" i="1"/>
  <c r="D3" i="1"/>
  <c r="E12" i="1"/>
  <c r="F18" i="1"/>
  <c r="F4" i="1"/>
  <c r="C3" i="1"/>
  <c r="E4" i="1"/>
  <c r="F13" i="1"/>
  <c r="B12" i="1"/>
  <c r="B4" i="1"/>
  <c r="F12" i="1" l="1"/>
  <c r="F3" i="1" s="1"/>
  <c r="E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<sst xmlns="http://schemas.openxmlformats.org/spreadsheetml/2006/main" count="27" uniqueCount="27">
  <si>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</si>
  <si>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</si>
  <si>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</si>
  <si>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</si>
  <si>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</si>
  <si>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</si>
  <si>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</si>
  <si>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</si>
  <si>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</si>
  <si>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</si>
  <si>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</si>
  <si>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</si>
  <si>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</si>
  <si>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</si>
  <si>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</si>
  <si>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</si>
  <si>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</si>
  <si>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</si>
  <si>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</si>
  <si>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</si>
  <si>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</si>
  <si>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</si>
  <si>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</si>
  <si>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</si>
  <si>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</si>
  <si>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</si>
  <si>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Guanajuato(IMUVI)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</si>
</sst>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6B669E-4E33-4FA3-8BF9-B365A5EC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63415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670437976.65999997</v>
      </c>
      <c r="C3" s="6">
        <f t="shared" ref="C3:F3" si="0">+C4+C12</f>
        <v>101362703.34999999</v>
      </c>
      <c r="D3" s="6">
        <f t="shared" si="0"/>
        <v>86178556.170000002</v>
      </c>
      <c r="E3" s="6">
        <f t="shared" si="0"/>
        <v>685622123.84000003</v>
      </c>
      <c r="F3" s="6">
        <f t="shared" si="0"/>
        <v>15184147.179999968</v>
      </c>
    </row>
    <row r="4" spans="1:6" x14ac:dyDescent="0.2">
      <c r="A4" s="7" t="s">
        <v>4</v>
      </c>
      <c r="B4" s="6">
        <f>SUM(B5:B11)</f>
        <v>442645103.96999997</v>
      </c>
      <c r="C4" s="6">
        <f t="shared" ref="C4:F4" si="1">SUM(C5:C11)</f>
        <v>99676407.909999996</v>
      </c>
      <c r="D4" s="6">
        <f t="shared" si="1"/>
        <v>82859381.450000003</v>
      </c>
      <c r="E4" s="6">
        <f t="shared" si="1"/>
        <v>459462130.43000001</v>
      </c>
      <c r="F4" s="6">
        <f t="shared" si="1"/>
        <v>16817026.459999964</v>
      </c>
    </row>
    <row r="5" spans="1:6" x14ac:dyDescent="0.2">
      <c r="A5" s="8" t="s">
        <v>5</v>
      </c>
      <c r="B5" s="9">
        <v>188440189.63999999</v>
      </c>
      <c r="C5" s="9">
        <v>91044346.269999996</v>
      </c>
      <c r="D5" s="9">
        <v>75119974.180000007</v>
      </c>
      <c r="E5" s="9">
        <f t="shared" ref="E5:E11" si="2">+B5+C5-D5</f>
        <v>204364561.72999996</v>
      </c>
      <c r="F5" s="9">
        <f t="shared" ref="F5:F11" si="3">+E5-B5</f>
        <v>15924372.089999974</v>
      </c>
    </row>
    <row r="6" spans="1:6" x14ac:dyDescent="0.2">
      <c r="A6" s="8" t="s">
        <v>6</v>
      </c>
      <c r="B6" s="9">
        <v>23477724.079999998</v>
      </c>
      <c r="C6" s="9">
        <v>8282059.1200000001</v>
      </c>
      <c r="D6" s="9">
        <v>5751831.9199999999</v>
      </c>
      <c r="E6" s="9">
        <f t="shared" si="2"/>
        <v>26007951.280000001</v>
      </c>
      <c r="F6" s="9">
        <f t="shared" si="3"/>
        <v>2530227.200000003</v>
      </c>
    </row>
    <row r="7" spans="1:6" x14ac:dyDescent="0.2">
      <c r="A7" s="8" t="s">
        <v>7</v>
      </c>
      <c r="B7" s="9">
        <v>5904875.46</v>
      </c>
      <c r="C7" s="9">
        <v>63002.52</v>
      </c>
      <c r="D7" s="9">
        <v>63002.52</v>
      </c>
      <c r="E7" s="9">
        <f t="shared" si="2"/>
        <v>5904875.46</v>
      </c>
      <c r="F7" s="9">
        <f t="shared" si="3"/>
        <v>0</v>
      </c>
    </row>
    <row r="8" spans="1:6" x14ac:dyDescent="0.2">
      <c r="A8" s="8" t="s">
        <v>1</v>
      </c>
      <c r="B8" s="9">
        <v>226472403.5</v>
      </c>
      <c r="C8" s="9">
        <v>287000</v>
      </c>
      <c r="D8" s="9">
        <v>1924572.83</v>
      </c>
      <c r="E8" s="9">
        <f t="shared" si="2"/>
        <v>224834830.66999999</v>
      </c>
      <c r="F8" s="9">
        <f t="shared" si="3"/>
        <v>-1637572.8300000131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227792872.69000003</v>
      </c>
      <c r="C12" s="6">
        <f t="shared" ref="C12:F12" si="4">SUM(C13:C21)</f>
        <v>1686295.44</v>
      </c>
      <c r="D12" s="6">
        <f t="shared" si="4"/>
        <v>3319174.7199999997</v>
      </c>
      <c r="E12" s="6">
        <f t="shared" si="4"/>
        <v>226159993.41</v>
      </c>
      <c r="F12" s="6">
        <f t="shared" si="4"/>
        <v>-1632879.2799999961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12</v>
      </c>
      <c r="B14" s="10">
        <v>192056709.03</v>
      </c>
      <c r="C14" s="10">
        <v>1103779.3500000001</v>
      </c>
      <c r="D14" s="10">
        <v>2275663.0099999998</v>
      </c>
      <c r="E14" s="10">
        <f t="shared" ref="E14:E21" si="5">+B14+C14-D14</f>
        <v>190884825.37</v>
      </c>
      <c r="F14" s="10">
        <f t="shared" ref="F14:F21" si="6">+E14-B14</f>
        <v>-1171883.6599999964</v>
      </c>
    </row>
    <row r="15" spans="1:6" x14ac:dyDescent="0.2">
      <c r="A15" s="8" t="s">
        <v>13</v>
      </c>
      <c r="B15" s="10">
        <v>48053878.25</v>
      </c>
      <c r="C15" s="10">
        <v>0</v>
      </c>
      <c r="D15" s="10">
        <v>0</v>
      </c>
      <c r="E15" s="10">
        <f t="shared" si="5"/>
        <v>48053878.25</v>
      </c>
      <c r="F15" s="10">
        <f t="shared" si="6"/>
        <v>0</v>
      </c>
    </row>
    <row r="16" spans="1:6" x14ac:dyDescent="0.2">
      <c r="A16" s="8" t="s">
        <v>14</v>
      </c>
      <c r="B16" s="9">
        <v>19003544.870000001</v>
      </c>
      <c r="C16" s="9">
        <v>292542.19</v>
      </c>
      <c r="D16" s="9">
        <v>1700</v>
      </c>
      <c r="E16" s="9">
        <f t="shared" si="5"/>
        <v>19294387.060000002</v>
      </c>
      <c r="F16" s="9">
        <f t="shared" si="6"/>
        <v>290842.19000000134</v>
      </c>
    </row>
    <row r="17" spans="1:6" x14ac:dyDescent="0.2">
      <c r="A17" s="8" t="s">
        <v>15</v>
      </c>
      <c r="B17" s="9">
        <v>2876014.11</v>
      </c>
      <c r="C17" s="9">
        <v>289973.90000000002</v>
      </c>
      <c r="D17" s="9">
        <v>0</v>
      </c>
      <c r="E17" s="9">
        <f t="shared" si="5"/>
        <v>3165988.01</v>
      </c>
      <c r="F17" s="9">
        <f t="shared" si="6"/>
        <v>289973.89999999991</v>
      </c>
    </row>
    <row r="18" spans="1:6" x14ac:dyDescent="0.2">
      <c r="A18" s="8" t="s">
        <v>16</v>
      </c>
      <c r="B18" s="9">
        <v>-34197273.57</v>
      </c>
      <c r="C18" s="9">
        <v>0</v>
      </c>
      <c r="D18" s="9">
        <v>1041811.71</v>
      </c>
      <c r="E18" s="9">
        <f t="shared" si="5"/>
        <v>-35239085.280000001</v>
      </c>
      <c r="F18" s="9">
        <f t="shared" si="6"/>
        <v>-1041811.7100000009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2023-04-18T20:36:55Z</cp:lastPrinted>
  <dcterms:created xsi:type="dcterms:W3CDTF">2014-02-09T04:04:15Z</dcterms:created>
  <dcterms:modified xsi:type="dcterms:W3CDTF">2023-04-24T18:23:24Z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